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filterPrivacy="1"/>
  <xr:revisionPtr revIDLastSave="2" documentId="13_ncr:1_{A157DB24-3885-4E44-9487-86B3BB6A802E}" xr6:coauthVersionLast="47" xr6:coauthVersionMax="47" xr10:uidLastSave="{7B45B700-E266-4347-A7BE-547321E9AFF4}"/>
  <bookViews>
    <workbookView xWindow="-120" yWindow="-120" windowWidth="38640" windowHeight="21240" xr2:uid="{00000000-000D-0000-FFFF-FFFF00000000}"/>
  </bookViews>
  <sheets>
    <sheet name="PEINTURE - NETTOYAGE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7" l="1"/>
  <c r="K14" i="7" s="1"/>
  <c r="L14" i="7" s="1"/>
  <c r="H13" i="7"/>
  <c r="H15" i="7" s="1"/>
  <c r="H9" i="7"/>
  <c r="K9" i="7" s="1"/>
  <c r="L9" i="7" s="1"/>
  <c r="H8" i="7"/>
  <c r="K8" i="7" s="1"/>
  <c r="L8" i="7" s="1"/>
  <c r="H7" i="7"/>
  <c r="K7" i="7" s="1"/>
  <c r="L7" i="7" s="1"/>
  <c r="H6" i="7"/>
  <c r="K6" i="7" s="1"/>
  <c r="L6" i="7" s="1"/>
  <c r="H5" i="7"/>
  <c r="K5" i="7" s="1"/>
  <c r="L5" i="7" s="1"/>
  <c r="H4" i="7"/>
  <c r="K4" i="7" s="1"/>
  <c r="K10" i="7" s="1"/>
  <c r="H10" i="7" l="1"/>
  <c r="H16" i="7" s="1"/>
  <c r="L4" i="7"/>
  <c r="L10" i="7" s="1"/>
  <c r="K13" i="7"/>
  <c r="L13" i="7" l="1"/>
  <c r="L15" i="7" s="1"/>
  <c r="L16" i="7" s="1"/>
  <c r="K15" i="7"/>
  <c r="K16" i="7" s="1"/>
</calcChain>
</file>

<file path=xl/sharedStrings.xml><?xml version="1.0" encoding="utf-8"?>
<sst xmlns="http://schemas.openxmlformats.org/spreadsheetml/2006/main" count="80" uniqueCount="30">
  <si>
    <t/>
  </si>
  <si>
    <t>Titre du poste</t>
  </si>
  <si>
    <t>Localisation</t>
  </si>
  <si>
    <t>U</t>
  </si>
  <si>
    <t>Qté</t>
  </si>
  <si>
    <t>TVA</t>
  </si>
  <si>
    <t>PU. HT</t>
  </si>
  <si>
    <t>Total HT</t>
  </si>
  <si>
    <t>SOUS TOTAL</t>
  </si>
  <si>
    <t>TOTAL HT</t>
  </si>
  <si>
    <t>LOT 6
 PEINTURE - NETTOYAGE</t>
  </si>
  <si>
    <t>6.1 - PEINTURE</t>
  </si>
  <si>
    <t>6.1.1</t>
  </si>
  <si>
    <t>Peinture acrylique en phase aqueuse sur parois verticales - Finition A - Aspect finement poché/lisse - mat</t>
  </si>
  <si>
    <t>6.1.2</t>
  </si>
  <si>
    <t>Peinture acrylique en phase aqueuse sur plafonds - Finition A - Aspect finement poché/lisse - mat</t>
  </si>
  <si>
    <t>6.1.3</t>
  </si>
  <si>
    <t xml:space="preserve">Peinture flocage acoustique avec peinture de type minérale </t>
  </si>
  <si>
    <t>6.1.4</t>
  </si>
  <si>
    <t>Peinture vinylique en phase aqueuse sur portes bois neuves à peindre - Finition A - Aspect finement poché/lisse - mat</t>
  </si>
  <si>
    <t>6.1.5</t>
  </si>
  <si>
    <t>Peinture à base de résines alkydes sur ouvrages métalliques - Finition A
Localisation : Structures métalliques apparentes qui ne sont pas floquées ,Garde-corps exterieurs existants,Poteaux en U côté dégagement 3,Quai de livraison (devant façade menuisée)</t>
  </si>
  <si>
    <t>Structures métalliques apparentes qui ne sont pas floquées ,Garde-corps exterieurs existants,Poteaux en U côté dégagement 3,Quai de livraison (devant façade menuisée)</t>
  </si>
  <si>
    <t>6.1.6</t>
  </si>
  <si>
    <t>Peinture des plinthes et joint acrylique de finition</t>
  </si>
  <si>
    <t>6.2 - NETTOYAGE</t>
  </si>
  <si>
    <t>6.2.1</t>
  </si>
  <si>
    <t>Nettoyage fin de chantier avant OPR</t>
  </si>
  <si>
    <t>6.2.2</t>
  </si>
  <si>
    <t>Nettoyage mise en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</si>
</sst>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6" x14ac:knownFonts="1">
    <font>
      <sz val="11"/>
      <color theme="1"/>
      <name val="Calibri"/>
      <family val="2"/>
      <scheme val="minor"/>
    </font>
    <font>
      <b/>
      <sz val="16"/>
      <color rgb="FF3A06F2"/>
      <name val="Calibri"/>
    </font>
    <font>
      <b/>
      <sz val="11"/>
      <color rgb="FF000000"/>
      <name val="Calibri"/>
    </font>
    <font>
      <sz val="8"/>
      <color rgb="FF9E9E9E"/>
      <name val="Calibri"/>
    </font>
    <font>
      <sz val="9"/>
      <name val="Calibri"/>
    </font>
    <font>
      <b/>
      <sz val="9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5" fillId="0" borderId="2" xfId="0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6"/>
  <sheetViews>
    <sheetView tabSelected="1" workbookViewId="0">
      <selection activeCell="G15" sqref="G15"/>
    </sheetView>
  </sheetViews>
  <sheetFormatPr baseColWidth="10" defaultColWidth="9.140625" defaultRowHeight="15" x14ac:dyDescent="0.2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7" width="12" customWidth="1"/>
    <col min="8" max="8" width="10" customWidth="1"/>
    <col min="9" max="12" width="15" hidden="1" customWidth="1"/>
    <col min="13" max="13" width="10" customWidth="1"/>
    <col min="14" max="14" width="16" customWidth="1"/>
    <col min="15" max="15" width="10" customWidth="1"/>
    <col min="16" max="16" width="15" customWidth="1"/>
  </cols>
  <sheetData>
    <row r="1" spans="1:12" ht="45" customHeight="1" x14ac:dyDescent="0.35">
      <c r="A1" s="11" t="s">
        <v>10</v>
      </c>
      <c r="B1" s="11"/>
    </row>
    <row r="2" spans="1:12" s="1" customFormat="1" ht="18" customHeight="1" x14ac:dyDescent="0.25">
      <c r="A2" s="1" t="s">
        <v>11</v>
      </c>
    </row>
    <row r="3" spans="1:12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</row>
    <row r="4" spans="1:12" ht="36" x14ac:dyDescent="0.25">
      <c r="A4" s="3" t="s">
        <v>12</v>
      </c>
      <c r="B4" s="4" t="s">
        <v>13</v>
      </c>
      <c r="C4" s="3" t="s">
        <v>0</v>
      </c>
      <c r="D4" s="3" t="s">
        <v>0</v>
      </c>
      <c r="E4" s="5">
        <v>0</v>
      </c>
      <c r="F4" s="3" t="s">
        <v>0</v>
      </c>
      <c r="G4" s="5">
        <v>0</v>
      </c>
      <c r="H4" s="5">
        <f t="shared" ref="H4:H9" si="0">IF(ISBLANK(E4),0,E4) * IF(ISBLANK(G4),0,G4)</f>
        <v>0</v>
      </c>
      <c r="K4" s="3" t="e">
        <f t="shared" ref="K4:K9" si="1">IF(ISBLANK(F4),0,F4) * IF(ISBLANK(H4),0,H4) %</f>
        <v>#VALUE!</v>
      </c>
      <c r="L4" s="3" t="e">
        <f t="shared" ref="L4:L9" si="2">IF(ISBLANK(K4),0,K4) + IF(ISBLANK(H4),0,H4)</f>
        <v>#VALUE!</v>
      </c>
    </row>
    <row r="5" spans="1:12" ht="36" x14ac:dyDescent="0.25">
      <c r="A5" s="3" t="s">
        <v>14</v>
      </c>
      <c r="B5" s="4" t="s">
        <v>15</v>
      </c>
      <c r="C5" s="3" t="s">
        <v>0</v>
      </c>
      <c r="D5" s="3" t="s">
        <v>0</v>
      </c>
      <c r="E5" s="5">
        <v>0</v>
      </c>
      <c r="F5" s="3" t="s">
        <v>0</v>
      </c>
      <c r="G5" s="5">
        <v>0</v>
      </c>
      <c r="H5" s="5">
        <f t="shared" si="0"/>
        <v>0</v>
      </c>
      <c r="K5" s="3" t="e">
        <f t="shared" si="1"/>
        <v>#VALUE!</v>
      </c>
      <c r="L5" s="3" t="e">
        <f t="shared" si="2"/>
        <v>#VALUE!</v>
      </c>
    </row>
    <row r="6" spans="1:12" ht="24" x14ac:dyDescent="0.25">
      <c r="A6" s="3" t="s">
        <v>16</v>
      </c>
      <c r="B6" s="4" t="s">
        <v>17</v>
      </c>
      <c r="C6" s="3" t="s">
        <v>0</v>
      </c>
      <c r="D6" s="3" t="s">
        <v>0</v>
      </c>
      <c r="E6" s="5">
        <v>0</v>
      </c>
      <c r="F6" s="3" t="s">
        <v>0</v>
      </c>
      <c r="G6" s="5">
        <v>0</v>
      </c>
      <c r="H6" s="5">
        <f t="shared" si="0"/>
        <v>0</v>
      </c>
      <c r="K6" s="3" t="e">
        <f t="shared" si="1"/>
        <v>#VALUE!</v>
      </c>
      <c r="L6" s="3" t="e">
        <f t="shared" si="2"/>
        <v>#VALUE!</v>
      </c>
    </row>
    <row r="7" spans="1:12" ht="36" x14ac:dyDescent="0.25">
      <c r="A7" s="3" t="s">
        <v>18</v>
      </c>
      <c r="B7" s="4" t="s">
        <v>19</v>
      </c>
      <c r="C7" s="3" t="s">
        <v>0</v>
      </c>
      <c r="D7" s="3" t="s">
        <v>0</v>
      </c>
      <c r="E7" s="5">
        <v>0</v>
      </c>
      <c r="F7" s="3" t="s">
        <v>0</v>
      </c>
      <c r="G7" s="5">
        <v>0</v>
      </c>
      <c r="H7" s="5">
        <f t="shared" si="0"/>
        <v>0</v>
      </c>
      <c r="K7" s="3" t="e">
        <f t="shared" si="1"/>
        <v>#VALUE!</v>
      </c>
      <c r="L7" s="3" t="e">
        <f t="shared" si="2"/>
        <v>#VALUE!</v>
      </c>
    </row>
    <row r="8" spans="1:12" ht="156" x14ac:dyDescent="0.25">
      <c r="A8" s="3" t="s">
        <v>20</v>
      </c>
      <c r="B8" s="4" t="s">
        <v>21</v>
      </c>
      <c r="C8" s="3" t="s">
        <v>22</v>
      </c>
      <c r="D8" s="3" t="s">
        <v>0</v>
      </c>
      <c r="E8" s="5">
        <v>0</v>
      </c>
      <c r="F8" s="3" t="s">
        <v>0</v>
      </c>
      <c r="G8" s="5">
        <v>0</v>
      </c>
      <c r="H8" s="5">
        <f t="shared" si="0"/>
        <v>0</v>
      </c>
      <c r="K8" s="3" t="e">
        <f t="shared" si="1"/>
        <v>#VALUE!</v>
      </c>
      <c r="L8" s="3" t="e">
        <f t="shared" si="2"/>
        <v>#VALUE!</v>
      </c>
    </row>
    <row r="9" spans="1:12" ht="24" x14ac:dyDescent="0.25">
      <c r="A9" s="3" t="s">
        <v>23</v>
      </c>
      <c r="B9" s="4" t="s">
        <v>24</v>
      </c>
      <c r="C9" s="3" t="s">
        <v>0</v>
      </c>
      <c r="D9" s="3" t="s">
        <v>0</v>
      </c>
      <c r="E9" s="5">
        <v>0</v>
      </c>
      <c r="F9" s="3" t="s">
        <v>0</v>
      </c>
      <c r="G9" s="5">
        <v>0</v>
      </c>
      <c r="H9" s="5">
        <f t="shared" si="0"/>
        <v>0</v>
      </c>
      <c r="K9" s="3" t="e">
        <f t="shared" si="1"/>
        <v>#VALUE!</v>
      </c>
      <c r="L9" s="3" t="e">
        <f t="shared" si="2"/>
        <v>#VALUE!</v>
      </c>
    </row>
    <row r="10" spans="1:12" x14ac:dyDescent="0.25">
      <c r="A10" s="6" t="s">
        <v>0</v>
      </c>
      <c r="B10" s="6" t="s">
        <v>0</v>
      </c>
      <c r="C10" s="6" t="s">
        <v>0</v>
      </c>
      <c r="D10" s="6" t="s">
        <v>0</v>
      </c>
      <c r="E10" s="6" t="s">
        <v>0</v>
      </c>
      <c r="F10" s="6" t="s">
        <v>0</v>
      </c>
      <c r="G10" s="7" t="s">
        <v>8</v>
      </c>
      <c r="H10" s="8">
        <f>SUBTOTAL(9, H4:H9)</f>
        <v>0</v>
      </c>
      <c r="K10" t="e">
        <f>SUBTOTAL(9, K4:K9)</f>
        <v>#VALUE!</v>
      </c>
      <c r="L10" t="e">
        <f>SUBTOTAL(9, L4:L9)</f>
        <v>#VALUE!</v>
      </c>
    </row>
    <row r="11" spans="1:12" s="1" customFormat="1" ht="18" customHeight="1" x14ac:dyDescent="0.25">
      <c r="A11" s="1" t="s">
        <v>25</v>
      </c>
    </row>
    <row r="12" spans="1:12" x14ac:dyDescent="0.25">
      <c r="A12" s="2" t="s">
        <v>0</v>
      </c>
      <c r="B12" s="2" t="s">
        <v>1</v>
      </c>
      <c r="C12" s="2" t="s">
        <v>2</v>
      </c>
      <c r="D12" s="2" t="s">
        <v>3</v>
      </c>
      <c r="E12" s="2" t="s">
        <v>4</v>
      </c>
      <c r="F12" s="2" t="s">
        <v>5</v>
      </c>
      <c r="G12" s="2" t="s">
        <v>6</v>
      </c>
      <c r="H12" s="2" t="s">
        <v>7</v>
      </c>
    </row>
    <row r="13" spans="1:12" x14ac:dyDescent="0.25">
      <c r="A13" s="3" t="s">
        <v>26</v>
      </c>
      <c r="B13" s="4" t="s">
        <v>27</v>
      </c>
      <c r="C13" s="3" t="s">
        <v>0</v>
      </c>
      <c r="D13" s="3" t="s">
        <v>0</v>
      </c>
      <c r="E13" s="5">
        <v>0</v>
      </c>
      <c r="F13" s="3" t="s">
        <v>0</v>
      </c>
      <c r="G13" s="5">
        <v>0</v>
      </c>
      <c r="H13" s="5">
        <f>IF(ISBLANK(E13),0,E13) * IF(ISBLANK(G13),0,G13)</f>
        <v>0</v>
      </c>
      <c r="K13" s="3" t="e">
        <f>IF(ISBLANK(F13),0,F13) * IF(ISBLANK(H13),0,H13) %</f>
        <v>#VALUE!</v>
      </c>
      <c r="L13" s="3" t="e">
        <f>IF(ISBLANK(K13),0,K13) + IF(ISBLANK(H13),0,H13)</f>
        <v>#VALUE!</v>
      </c>
    </row>
    <row r="14" spans="1:12" x14ac:dyDescent="0.25">
      <c r="A14" s="3" t="s">
        <v>28</v>
      </c>
      <c r="B14" s="4" t="s">
        <v>29</v>
      </c>
      <c r="C14" s="3" t="s">
        <v>0</v>
      </c>
      <c r="D14" s="3" t="s">
        <v>0</v>
      </c>
      <c r="E14" s="5">
        <v>0</v>
      </c>
      <c r="F14" s="3" t="s">
        <v>0</v>
      </c>
      <c r="G14" s="5">
        <v>0</v>
      </c>
      <c r="H14" s="5">
        <f>IF(ISBLANK(E14),0,E14) * IF(ISBLANK(G14),0,G14)</f>
        <v>0</v>
      </c>
      <c r="K14" s="3" t="e">
        <f>IF(ISBLANK(F14),0,F14) * IF(ISBLANK(H14),0,H14) %</f>
        <v>#VALUE!</v>
      </c>
      <c r="L14" s="3" t="e">
        <f>IF(ISBLANK(K14),0,K14) + IF(ISBLANK(H14),0,H14)</f>
        <v>#VALUE!</v>
      </c>
    </row>
    <row r="15" spans="1:12" x14ac:dyDescent="0.25">
      <c r="A15" s="6" t="s">
        <v>0</v>
      </c>
      <c r="B15" s="6" t="s">
        <v>0</v>
      </c>
      <c r="C15" s="6" t="s">
        <v>0</v>
      </c>
      <c r="D15" s="6" t="s">
        <v>0</v>
      </c>
      <c r="E15" s="6" t="s">
        <v>0</v>
      </c>
      <c r="F15" s="6" t="s">
        <v>0</v>
      </c>
      <c r="G15" s="7" t="s">
        <v>8</v>
      </c>
      <c r="H15" s="8">
        <f>SUBTOTAL(9, H13:H14)</f>
        <v>0</v>
      </c>
      <c r="K15" t="e">
        <f>SUBTOTAL(9, K13:K14)</f>
        <v>#VALUE!</v>
      </c>
      <c r="L15" t="e">
        <f>SUBTOTAL(9, L13:L14)</f>
        <v>#VALUE!</v>
      </c>
    </row>
    <row r="16" spans="1:12" x14ac:dyDescent="0.25">
      <c r="A16" s="9" t="s">
        <v>0</v>
      </c>
      <c r="B16" s="9" t="s">
        <v>0</v>
      </c>
      <c r="C16" s="9" t="s">
        <v>0</v>
      </c>
      <c r="D16" s="9" t="s">
        <v>0</v>
      </c>
      <c r="E16" s="9" t="s">
        <v>0</v>
      </c>
      <c r="F16" s="9" t="s">
        <v>0</v>
      </c>
      <c r="G16" s="9" t="s">
        <v>9</v>
      </c>
      <c r="H16" s="10">
        <f>SUM( H10+H15)</f>
        <v>0</v>
      </c>
      <c r="K16" t="e">
        <f>SUM(K10+K15)</f>
        <v>#VALUE!</v>
      </c>
      <c r="L16" t="e">
        <f>SUM(L10+L15)</f>
        <v>#VALUE!</v>
      </c>
    </row>
  </sheetData>
  <mergeCells count="1">
    <mergeCell ref="A1:B1"/>
  </mergeCells>
  <pageMargins left="0.7" right="0.7" top="0.75" bottom="0.75" header="0.3" footer="0.3"/>
  <pageSetup orientation="portrait" horizontalDpi="4294967295" verticalDpi="429496729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36824b-1229-4c77-8793-2c6b8532a5c2">
      <Terms xmlns="http://schemas.microsoft.com/office/infopath/2007/PartnerControls"/>
    </lcf76f155ced4ddcb4097134ff3c332f>
    <Dateetheure xmlns="e536824b-1229-4c77-8793-2c6b8532a5c2" xsi:nil="true"/>
    <TaxCatchAll xmlns="6da63963-70e9-4ee5-8f9a-b0c25275318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A88F59FCEF914B8C1E8040DDD9F0B2" ma:contentTypeVersion="20" ma:contentTypeDescription="Crée un document." ma:contentTypeScope="" ma:versionID="1f647a3cb59170a2cd4a309f7848e430">
  <xsd:schema xmlns:xsd="http://www.w3.org/2001/XMLSchema" xmlns:xs="http://www.w3.org/2001/XMLSchema" xmlns:p="http://schemas.microsoft.com/office/2006/metadata/properties" xmlns:ns2="e536824b-1229-4c77-8793-2c6b8532a5c2" xmlns:ns3="6da63963-70e9-4ee5-8f9a-b0c25275318b" targetNamespace="http://schemas.microsoft.com/office/2006/metadata/properties" ma:root="true" ma:fieldsID="b17ad928ccc0202d82dbb977fca0511a" ns2:_="" ns3:_="">
    <xsd:import namespace="e536824b-1229-4c77-8793-2c6b8532a5c2"/>
    <xsd:import namespace="6da63963-70e9-4ee5-8f9a-b0c2527531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ateetheure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36824b-1229-4c77-8793-2c6b8532a5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78e1e601-5e71-48d7-be4a-68cf43eaba1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ateetheure" ma:index="24" nillable="true" ma:displayName="Date et heure" ma:format="DateTime" ma:internalName="Dateetheure">
      <xsd:simpleType>
        <xsd:restriction base="dms:DateTim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a63963-70e9-4ee5-8f9a-b0c25275318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aaf12db-c795-43bf-8de9-346a561d02cb}" ma:internalName="TaxCatchAll" ma:showField="CatchAllData" ma:web="6da63963-70e9-4ee5-8f9a-b0c2527531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309E7B-F969-4CB7-892B-2EFEF00666B4}">
  <ds:schemaRefs>
    <ds:schemaRef ds:uri="http://schemas.microsoft.com/office/2006/metadata/properties"/>
    <ds:schemaRef ds:uri="http://schemas.microsoft.com/office/infopath/2007/PartnerControls"/>
    <ds:schemaRef ds:uri="e536824b-1229-4c77-8793-2c6b8532a5c2"/>
    <ds:schemaRef ds:uri="6da63963-70e9-4ee5-8f9a-b0c25275318b"/>
  </ds:schemaRefs>
</ds:datastoreItem>
</file>

<file path=customXml/itemProps2.xml><?xml version="1.0" encoding="utf-8"?>
<ds:datastoreItem xmlns:ds="http://schemas.openxmlformats.org/officeDocument/2006/customXml" ds:itemID="{A8899772-CDE8-4E74-B2BB-F1EB5F6E57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2BB71E-9A47-4266-A83F-56449D58E7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36824b-1229-4c77-8793-2c6b8532a5c2"/>
    <ds:schemaRef ds:uri="6da63963-70e9-4ee5-8f9a-b0c2527531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PEINTURE - NETTOYAGE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2025-12-03T15:00:22Z</dcterms:created>
  <dcterms:modified xsi:type="dcterms:W3CDTF">2025-12-08T13:30:55Z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0x01010054A88F59FCEF914B8C1E8040DDD9F0B2</vt:lpwstr>
  </property>
  <property fmtid="{D5CDD505-2E9C-101B-9397-08002B2CF9AE}" pid="3" name="MediaServiceImageTags">
    <vt:lpwstr/>
  </property>
</Properties>
</file>